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80" windowHeight="934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27" i="1"/>
  <c r="D27"/>
  <c r="J27"/>
  <c r="K27"/>
  <c r="I27"/>
  <c r="H27"/>
  <c r="E27"/>
  <c r="C27"/>
  <c r="B27"/>
</calcChain>
</file>

<file path=xl/sharedStrings.xml><?xml version="1.0" encoding="utf-8"?>
<sst xmlns="http://schemas.openxmlformats.org/spreadsheetml/2006/main" count="45" uniqueCount="45">
  <si>
    <t xml:space="preserve"> Csatorna szakasz</t>
  </si>
  <si>
    <t>Újlaki csatorna</t>
  </si>
  <si>
    <t>Hunyadi csatorna</t>
  </si>
  <si>
    <t>Jankovics csatorna</t>
  </si>
  <si>
    <t>Határbelvíz csatorna</t>
  </si>
  <si>
    <t>Rigó csatorna</t>
  </si>
  <si>
    <t>Széchenyi csarorna</t>
  </si>
  <si>
    <t>Táskai csatorna</t>
  </si>
  <si>
    <t>Andrássy csatorna</t>
  </si>
  <si>
    <t>Nyugati Főcsatorna</t>
  </si>
  <si>
    <t>Keleti Főcsatorna</t>
  </si>
  <si>
    <t>Kéthelyi csatorna</t>
  </si>
  <si>
    <t>Sári csatorna</t>
  </si>
  <si>
    <t>Egyesített főcsatorna</t>
  </si>
  <si>
    <t>Pál úti I-II-III csatorna</t>
  </si>
  <si>
    <t>Pál öntöző</t>
  </si>
  <si>
    <t>∑:</t>
  </si>
  <si>
    <t>Nyugati övcsatrona</t>
  </si>
  <si>
    <t>Imre majori csatorna</t>
  </si>
  <si>
    <r>
      <t>rézsű kaszálás  kotróval          m</t>
    </r>
    <r>
      <rPr>
        <b/>
        <vertAlign val="superscript"/>
        <sz val="10"/>
        <rFont val="Arial"/>
        <family val="2"/>
        <charset val="238"/>
      </rPr>
      <t>2</t>
    </r>
  </si>
  <si>
    <r>
      <t>Iszap kotrás kotróval    m</t>
    </r>
    <r>
      <rPr>
        <b/>
        <vertAlign val="superscript"/>
        <sz val="10"/>
        <rFont val="Arial"/>
        <family val="2"/>
        <charset val="238"/>
      </rPr>
      <t>2</t>
    </r>
  </si>
  <si>
    <t>Alapszerződés alapján</t>
  </si>
  <si>
    <t>Pótmunka</t>
  </si>
  <si>
    <r>
      <t>Tuskózás m</t>
    </r>
    <r>
      <rPr>
        <b/>
        <vertAlign val="superscript"/>
        <sz val="10"/>
        <rFont val="Arial"/>
        <family val="2"/>
        <charset val="238"/>
      </rPr>
      <t>2</t>
    </r>
  </si>
  <si>
    <t>Csisztai övárok</t>
  </si>
  <si>
    <t>Medvogya csatorna</t>
  </si>
  <si>
    <r>
      <t>rézsű kaszálás JD m</t>
    </r>
    <r>
      <rPr>
        <b/>
        <vertAlign val="superscript"/>
        <sz val="10"/>
        <rFont val="Arial"/>
        <family val="2"/>
        <charset val="238"/>
      </rPr>
      <t>2</t>
    </r>
  </si>
  <si>
    <r>
      <t>sík kaszálás JD m</t>
    </r>
    <r>
      <rPr>
        <b/>
        <vertAlign val="superscript"/>
        <sz val="10"/>
        <rFont val="Arial"/>
        <family val="2"/>
        <charset val="238"/>
      </rPr>
      <t>2</t>
    </r>
  </si>
  <si>
    <t>Depónia rendezés géppel (nm)</t>
  </si>
  <si>
    <t>Összesen:</t>
  </si>
  <si>
    <t>3 558 983 nm kaszálás</t>
  </si>
  <si>
    <t>Mindösszesen:</t>
  </si>
  <si>
    <t>2015. csatorna fenntartás</t>
  </si>
  <si>
    <t>teljes rézsű felület m2 összesen</t>
  </si>
  <si>
    <t>teljes sík felület m2 összesen</t>
  </si>
  <si>
    <t>Teljes csatorna felület:</t>
  </si>
  <si>
    <t>3 325 852 nm</t>
  </si>
  <si>
    <t>6 475+2 600</t>
  </si>
  <si>
    <t>8 000+8 000+3 000</t>
  </si>
  <si>
    <t>5 000+664</t>
  </si>
  <si>
    <t>10 000+3 000</t>
  </si>
  <si>
    <t>153 149 nm egyéb fenntartás</t>
  </si>
  <si>
    <t>3 712 132 nm gondozott felület</t>
  </si>
  <si>
    <r>
      <t xml:space="preserve"> cserje irtás   kézzel               m</t>
    </r>
    <r>
      <rPr>
        <b/>
        <vertAlign val="superscript"/>
        <sz val="10"/>
        <rFont val="Arial"/>
        <family val="2"/>
        <charset val="238"/>
      </rPr>
      <t>2</t>
    </r>
  </si>
  <si>
    <r>
      <t>cserje irtás     géppel               m</t>
    </r>
    <r>
      <rPr>
        <b/>
        <vertAlign val="superscript"/>
        <sz val="10"/>
        <rFont val="Arial"/>
        <family val="2"/>
        <charset val="238"/>
      </rPr>
      <t>2</t>
    </r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</si>
</sst>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5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5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50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3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0" borderId="0" xfId="0" applyFont="1"/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/>
    <xf numFmtId="164" fontId="8" fillId="0" borderId="1" xfId="0" applyNumberFormat="1" applyFont="1" applyBorder="1"/>
    <xf numFmtId="164" fontId="0" fillId="0" borderId="1" xfId="0" applyNumberFormat="1" applyBorder="1" applyAlignment="1">
      <alignment horizontal="left"/>
    </xf>
    <xf numFmtId="0" fontId="2" fillId="0" borderId="1" xfId="0" applyFont="1" applyBorder="1"/>
    <xf numFmtId="164" fontId="7" fillId="0" borderId="0" xfId="0" applyNumberFormat="1" applyFont="1" applyBorder="1"/>
    <xf numFmtId="164" fontId="8" fillId="0" borderId="0" xfId="0" applyNumberFormat="1" applyFont="1" applyBorder="1"/>
    <xf numFmtId="164" fontId="0" fillId="0" borderId="0" xfId="0" applyNumberFormat="1" applyBorder="1" applyAlignment="1">
      <alignment horizontal="left"/>
    </xf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 wrapText="1"/>
    </xf>
    <xf numFmtId="164" fontId="9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1" fillId="0" borderId="2" xfId="0" applyNumberFormat="1" applyFont="1" applyBorder="1"/>
    <xf numFmtId="4" fontId="8" fillId="0" borderId="2" xfId="0" applyNumberFormat="1" applyFont="1" applyBorder="1" applyAlignment="1">
      <alignment horizontal="right" vertical="center" wrapText="1"/>
    </xf>
    <xf numFmtId="0" fontId="0" fillId="0" borderId="1" xfId="0" applyBorder="1"/>
    <xf numFmtId="4" fontId="2" fillId="0" borderId="1" xfId="0" applyNumberFormat="1" applyFont="1" applyBorder="1"/>
    <xf numFmtId="164" fontId="12" fillId="0" borderId="1" xfId="0" applyNumberFormat="1" applyFont="1" applyBorder="1" applyAlignment="1">
      <alignment horizontal="right"/>
    </xf>
    <xf numFmtId="4" fontId="2" fillId="0" borderId="4" xfId="0" applyNumberFormat="1" applyFont="1" applyFill="1" applyBorder="1"/>
    <xf numFmtId="4" fontId="2" fillId="0" borderId="2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 vertical="center" wrapText="1"/>
    </xf>
    <xf numFmtId="164" fontId="2" fillId="0" borderId="1" xfId="0" applyNumberFormat="1" applyFont="1" applyBorder="1"/>
    <xf numFmtId="164" fontId="0" fillId="0" borderId="1" xfId="0" applyNumberFormat="1" applyBorder="1"/>
    <xf numFmtId="2" fontId="12" fillId="0" borderId="1" xfId="0" applyNumberFormat="1" applyFont="1" applyBorder="1"/>
    <xf numFmtId="164" fontId="2" fillId="0" borderId="0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12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3" fontId="2" fillId="0" borderId="1" xfId="0" applyNumberFormat="1" applyFont="1" applyBorder="1"/>
    <xf numFmtId="164" fontId="9" fillId="0" borderId="1" xfId="0" applyNumberFormat="1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7"/>
  <sheetViews>
    <sheetView tabSelected="1" topLeftCell="C1" workbookViewId="0">
      <selection activeCell="I5" sqref="I5:I7"/>
    </sheetView>
  </sheetViews>
  <sheetFormatPr defaultRowHeight="12.75"/>
  <cols>
    <col min="1" max="1" width="18.28515625" customWidth="1"/>
    <col min="2" max="2" width="14" customWidth="1"/>
    <col min="3" max="3" width="12.28515625" customWidth="1"/>
    <col min="4" max="4" width="12" customWidth="1"/>
    <col min="5" max="5" width="11.42578125" customWidth="1"/>
    <col min="6" max="6" width="12.42578125" customWidth="1"/>
    <col min="7" max="7" width="8.140625" customWidth="1"/>
    <col min="8" max="8" width="9" customWidth="1"/>
    <col min="9" max="9" width="10.42578125" customWidth="1"/>
    <col min="10" max="10" width="10.7109375" customWidth="1"/>
    <col min="12" max="12" width="18.28515625" customWidth="1"/>
    <col min="13" max="13" width="10.85546875" customWidth="1"/>
    <col min="14" max="14" width="12.28515625" customWidth="1"/>
    <col min="15" max="15" width="12.140625" customWidth="1"/>
    <col min="16" max="16" width="11.7109375" customWidth="1"/>
    <col min="17" max="17" width="11.85546875" customWidth="1"/>
  </cols>
  <sheetData>
    <row r="3" spans="1:12">
      <c r="A3" s="44" t="s">
        <v>32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2">
      <c r="A4" s="47" t="s">
        <v>0</v>
      </c>
      <c r="B4" s="57" t="s">
        <v>21</v>
      </c>
      <c r="C4" s="58"/>
      <c r="D4" s="58"/>
      <c r="E4" s="58"/>
      <c r="F4" s="59"/>
      <c r="G4" s="44" t="s">
        <v>22</v>
      </c>
      <c r="H4" s="45"/>
      <c r="I4" s="45"/>
      <c r="J4" s="45"/>
      <c r="K4" s="46"/>
    </row>
    <row r="5" spans="1:12" ht="12.75" customHeight="1">
      <c r="A5" s="47"/>
      <c r="B5" s="47" t="s">
        <v>19</v>
      </c>
      <c r="C5" s="47" t="s">
        <v>26</v>
      </c>
      <c r="D5" s="53" t="s">
        <v>33</v>
      </c>
      <c r="E5" s="47" t="s">
        <v>27</v>
      </c>
      <c r="F5" s="55" t="s">
        <v>34</v>
      </c>
      <c r="G5" s="47" t="s">
        <v>43</v>
      </c>
      <c r="H5" s="47" t="s">
        <v>44</v>
      </c>
      <c r="I5" s="47" t="s">
        <v>20</v>
      </c>
      <c r="J5" s="47" t="s">
        <v>28</v>
      </c>
      <c r="K5" s="40" t="s">
        <v>23</v>
      </c>
    </row>
    <row r="6" spans="1:12" ht="12.75" customHeight="1">
      <c r="A6" s="47"/>
      <c r="B6" s="51"/>
      <c r="C6" s="51"/>
      <c r="D6" s="53"/>
      <c r="E6" s="51"/>
      <c r="F6" s="55"/>
      <c r="G6" s="47"/>
      <c r="H6" s="47"/>
      <c r="I6" s="49"/>
      <c r="J6" s="47"/>
      <c r="K6" s="40"/>
    </row>
    <row r="7" spans="1:12" ht="30.75" customHeight="1">
      <c r="A7" s="48"/>
      <c r="B7" s="52"/>
      <c r="C7" s="52"/>
      <c r="D7" s="54"/>
      <c r="E7" s="52"/>
      <c r="F7" s="56"/>
      <c r="G7" s="48"/>
      <c r="H7" s="48"/>
      <c r="I7" s="50"/>
      <c r="J7" s="48"/>
      <c r="K7" s="40"/>
    </row>
    <row r="8" spans="1:12" ht="13.5" customHeight="1">
      <c r="A8" s="20" t="s">
        <v>17</v>
      </c>
      <c r="B8" s="33">
        <v>6000</v>
      </c>
      <c r="C8" s="27">
        <v>49660</v>
      </c>
      <c r="D8" s="21">
        <v>64539</v>
      </c>
      <c r="E8" s="31">
        <v>94520</v>
      </c>
      <c r="F8" s="22">
        <v>89720</v>
      </c>
      <c r="G8" s="27"/>
      <c r="H8" s="29"/>
      <c r="I8" s="23"/>
      <c r="J8" s="31"/>
      <c r="K8" s="34">
        <v>3000</v>
      </c>
    </row>
    <row r="9" spans="1:12" s="2" customFormat="1">
      <c r="A9" s="8" t="s">
        <v>9</v>
      </c>
      <c r="B9" s="14">
        <v>43000</v>
      </c>
      <c r="C9" s="14">
        <v>61695</v>
      </c>
      <c r="D9" s="5">
        <v>63990</v>
      </c>
      <c r="E9" s="27">
        <v>112440</v>
      </c>
      <c r="F9" s="6">
        <v>56880</v>
      </c>
      <c r="G9" s="28"/>
      <c r="H9" s="36">
        <v>6475</v>
      </c>
      <c r="I9" s="8"/>
      <c r="J9" s="30">
        <v>9075</v>
      </c>
      <c r="K9" s="24">
        <v>6475</v>
      </c>
      <c r="L9" s="2" t="s">
        <v>37</v>
      </c>
    </row>
    <row r="10" spans="1:12" s="2" customFormat="1">
      <c r="A10" s="3" t="s">
        <v>10</v>
      </c>
      <c r="B10" s="4">
        <v>11578</v>
      </c>
      <c r="C10" s="4">
        <v>40523</v>
      </c>
      <c r="D10" s="5">
        <v>52101</v>
      </c>
      <c r="E10" s="30">
        <v>92624</v>
      </c>
      <c r="F10" s="6">
        <v>56880</v>
      </c>
      <c r="G10" s="28"/>
      <c r="H10" s="14"/>
      <c r="I10" s="37">
        <v>16000</v>
      </c>
      <c r="J10" s="30">
        <v>19000</v>
      </c>
      <c r="K10" s="24">
        <v>16000</v>
      </c>
      <c r="L10" s="2" t="s">
        <v>38</v>
      </c>
    </row>
    <row r="11" spans="1:12" s="2" customFormat="1">
      <c r="A11" s="3" t="s">
        <v>1</v>
      </c>
      <c r="B11" s="4">
        <v>2155</v>
      </c>
      <c r="C11" s="4">
        <v>3785</v>
      </c>
      <c r="D11" s="5">
        <v>7150</v>
      </c>
      <c r="E11" s="24">
        <v>14644</v>
      </c>
      <c r="F11" s="6">
        <v>11240</v>
      </c>
      <c r="G11" s="28"/>
      <c r="H11" s="14"/>
      <c r="I11" s="8"/>
      <c r="J11" s="30"/>
      <c r="K11" s="24"/>
    </row>
    <row r="12" spans="1:12" s="2" customFormat="1">
      <c r="A12" s="3" t="s">
        <v>11</v>
      </c>
      <c r="B12" s="4">
        <v>4112</v>
      </c>
      <c r="C12" s="4">
        <v>35944</v>
      </c>
      <c r="D12" s="5">
        <v>34835</v>
      </c>
      <c r="E12" s="24">
        <v>84248</v>
      </c>
      <c r="F12" s="6">
        <v>53680</v>
      </c>
      <c r="G12" s="28"/>
      <c r="H12" s="14"/>
      <c r="I12" s="8"/>
      <c r="J12" s="30"/>
      <c r="K12" s="24"/>
    </row>
    <row r="13" spans="1:12" s="2" customFormat="1">
      <c r="A13" s="7" t="s">
        <v>8</v>
      </c>
      <c r="B13" s="4">
        <v>20000</v>
      </c>
      <c r="C13" s="4">
        <v>78855</v>
      </c>
      <c r="D13" s="5">
        <v>69465.5</v>
      </c>
      <c r="E13" s="24">
        <v>149480</v>
      </c>
      <c r="F13" s="6">
        <v>114032</v>
      </c>
      <c r="G13" s="28"/>
      <c r="H13" s="14"/>
      <c r="I13" s="8"/>
      <c r="J13" s="30"/>
      <c r="K13" s="24"/>
    </row>
    <row r="14" spans="1:12" s="2" customFormat="1">
      <c r="A14" s="3" t="s">
        <v>18</v>
      </c>
      <c r="B14" s="4">
        <v>0</v>
      </c>
      <c r="C14" s="4">
        <v>37057</v>
      </c>
      <c r="D14" s="5">
        <v>13725</v>
      </c>
      <c r="E14" s="24">
        <v>57645</v>
      </c>
      <c r="F14" s="6">
        <v>21960</v>
      </c>
      <c r="G14" s="28"/>
      <c r="H14" s="14"/>
      <c r="I14" s="8"/>
      <c r="J14" s="30"/>
      <c r="K14" s="24"/>
    </row>
    <row r="15" spans="1:12" s="2" customFormat="1">
      <c r="A15" s="7" t="s">
        <v>4</v>
      </c>
      <c r="B15" s="4">
        <v>4666</v>
      </c>
      <c r="C15" s="4">
        <v>87147</v>
      </c>
      <c r="D15" s="5">
        <v>116894.5</v>
      </c>
      <c r="E15" s="26">
        <v>310008</v>
      </c>
      <c r="F15" s="6">
        <v>182968</v>
      </c>
      <c r="G15" s="28"/>
      <c r="H15" s="14"/>
      <c r="I15" s="8"/>
      <c r="J15" s="30"/>
      <c r="K15" s="24"/>
    </row>
    <row r="16" spans="1:12" s="2" customFormat="1">
      <c r="A16" s="7" t="s">
        <v>7</v>
      </c>
      <c r="B16" s="14">
        <v>2000</v>
      </c>
      <c r="C16" s="14">
        <v>73261</v>
      </c>
      <c r="D16" s="5">
        <v>145555.5</v>
      </c>
      <c r="E16" s="24">
        <v>246144</v>
      </c>
      <c r="F16" s="6">
        <v>232192</v>
      </c>
      <c r="G16" s="28"/>
      <c r="H16" s="14"/>
      <c r="I16" s="8"/>
      <c r="J16" s="30"/>
      <c r="K16" s="24"/>
    </row>
    <row r="17" spans="1:12" s="2" customFormat="1">
      <c r="A17" s="7" t="s">
        <v>25</v>
      </c>
      <c r="B17" s="4">
        <v>2200</v>
      </c>
      <c r="C17" s="4">
        <v>21719</v>
      </c>
      <c r="D17" s="5">
        <v>116894.5</v>
      </c>
      <c r="E17" s="24">
        <v>181332</v>
      </c>
      <c r="F17" s="6">
        <v>182968</v>
      </c>
      <c r="G17" s="28"/>
      <c r="H17" s="14"/>
      <c r="I17" s="8"/>
      <c r="J17" s="30"/>
      <c r="K17" s="24"/>
    </row>
    <row r="18" spans="1:12" s="2" customFormat="1">
      <c r="A18" s="7" t="s">
        <v>12</v>
      </c>
      <c r="B18" s="4">
        <v>25408</v>
      </c>
      <c r="C18" s="4">
        <v>81345</v>
      </c>
      <c r="D18" s="5">
        <v>75309.5</v>
      </c>
      <c r="E18" s="24">
        <v>191680</v>
      </c>
      <c r="F18" s="6">
        <v>125448</v>
      </c>
      <c r="G18" s="28"/>
      <c r="H18" s="14"/>
      <c r="I18" s="8"/>
      <c r="J18" s="30"/>
      <c r="K18" s="24"/>
    </row>
    <row r="19" spans="1:12" s="2" customFormat="1">
      <c r="A19" s="7" t="s">
        <v>14</v>
      </c>
      <c r="B19" s="4">
        <v>8800</v>
      </c>
      <c r="C19" s="4">
        <v>73360</v>
      </c>
      <c r="D19" s="5">
        <v>148066.5</v>
      </c>
      <c r="E19" s="24">
        <v>197496</v>
      </c>
      <c r="F19" s="6">
        <v>223896</v>
      </c>
      <c r="G19" s="28"/>
      <c r="H19" s="14"/>
      <c r="I19" s="8"/>
      <c r="J19" s="30"/>
      <c r="K19" s="24"/>
    </row>
    <row r="20" spans="1:12" s="2" customFormat="1">
      <c r="A20" s="7" t="s">
        <v>15</v>
      </c>
      <c r="B20" s="4">
        <v>8962</v>
      </c>
      <c r="C20" s="4">
        <v>83285</v>
      </c>
      <c r="D20" s="5">
        <v>97147</v>
      </c>
      <c r="E20" s="24">
        <v>192256</v>
      </c>
      <c r="F20" s="6">
        <v>134328</v>
      </c>
      <c r="G20" s="28"/>
      <c r="H20" s="14"/>
      <c r="I20" s="8"/>
      <c r="J20" s="30"/>
      <c r="K20" s="24"/>
    </row>
    <row r="21" spans="1:12" s="2" customFormat="1">
      <c r="A21" s="7" t="s">
        <v>2</v>
      </c>
      <c r="B21" s="4">
        <v>10232</v>
      </c>
      <c r="C21" s="4">
        <v>65723</v>
      </c>
      <c r="D21" s="5">
        <v>66805.5</v>
      </c>
      <c r="E21" s="24">
        <v>166440</v>
      </c>
      <c r="F21" s="15">
        <v>101432</v>
      </c>
      <c r="G21" s="28"/>
      <c r="H21" s="14">
        <v>1000</v>
      </c>
      <c r="I21" s="24">
        <v>5000</v>
      </c>
      <c r="J21" s="30">
        <v>5664</v>
      </c>
      <c r="K21" s="24">
        <v>1000</v>
      </c>
      <c r="L21" s="2" t="s">
        <v>39</v>
      </c>
    </row>
    <row r="22" spans="1:12" s="2" customFormat="1">
      <c r="A22" s="7" t="s">
        <v>5</v>
      </c>
      <c r="B22" s="4">
        <v>7840</v>
      </c>
      <c r="C22" s="4">
        <v>51045</v>
      </c>
      <c r="D22" s="5">
        <v>53269</v>
      </c>
      <c r="E22" s="24">
        <v>84584</v>
      </c>
      <c r="F22" s="6">
        <v>81456</v>
      </c>
      <c r="G22" s="28"/>
      <c r="H22" s="14">
        <v>3000</v>
      </c>
      <c r="I22" s="37">
        <v>5000</v>
      </c>
      <c r="J22" s="30">
        <v>5000</v>
      </c>
      <c r="K22" s="24"/>
    </row>
    <row r="23" spans="1:12" s="2" customFormat="1">
      <c r="A23" s="7" t="s">
        <v>6</v>
      </c>
      <c r="B23" s="4">
        <v>2400</v>
      </c>
      <c r="C23" s="4">
        <v>22367</v>
      </c>
      <c r="D23" s="5">
        <v>88011</v>
      </c>
      <c r="E23" s="24">
        <v>131848</v>
      </c>
      <c r="F23" s="6">
        <v>135984</v>
      </c>
      <c r="G23" s="28"/>
      <c r="H23" s="14"/>
      <c r="I23" s="37">
        <v>10000</v>
      </c>
      <c r="J23" s="30">
        <v>13000</v>
      </c>
      <c r="K23" s="24"/>
      <c r="L23" s="2" t="s">
        <v>40</v>
      </c>
    </row>
    <row r="24" spans="1:12" s="2" customFormat="1">
      <c r="A24" s="7" t="s">
        <v>3</v>
      </c>
      <c r="B24" s="4">
        <v>2400</v>
      </c>
      <c r="C24" s="4">
        <v>26584</v>
      </c>
      <c r="D24" s="5">
        <v>96107.5</v>
      </c>
      <c r="E24" s="24">
        <v>157416</v>
      </c>
      <c r="F24" s="6">
        <v>156600</v>
      </c>
      <c r="G24" s="28"/>
      <c r="H24" s="14"/>
      <c r="I24" s="37">
        <v>10000</v>
      </c>
      <c r="J24" s="30">
        <v>10000</v>
      </c>
      <c r="K24" s="24"/>
    </row>
    <row r="25" spans="1:12" s="2" customFormat="1">
      <c r="A25" s="7" t="s">
        <v>13</v>
      </c>
      <c r="B25" s="4">
        <v>8930</v>
      </c>
      <c r="C25" s="4">
        <v>0</v>
      </c>
      <c r="D25" s="5">
        <v>8930</v>
      </c>
      <c r="E25" s="24">
        <v>1880</v>
      </c>
      <c r="F25" s="6">
        <v>3760</v>
      </c>
      <c r="G25" s="28"/>
      <c r="H25" s="14">
        <v>2820</v>
      </c>
      <c r="I25" s="8"/>
      <c r="J25" s="30">
        <v>2820</v>
      </c>
      <c r="K25" s="24">
        <v>2820</v>
      </c>
    </row>
    <row r="26" spans="1:12" s="2" customFormat="1">
      <c r="A26" s="7" t="s">
        <v>24</v>
      </c>
      <c r="B26" s="4">
        <v>0</v>
      </c>
      <c r="C26" s="4">
        <v>16956</v>
      </c>
      <c r="D26" s="5">
        <v>16528</v>
      </c>
      <c r="E26" s="24">
        <v>11304</v>
      </c>
      <c r="F26" s="6">
        <v>25104</v>
      </c>
      <c r="G26" s="28"/>
      <c r="H26" s="14"/>
      <c r="I26" s="8"/>
      <c r="J26" s="30"/>
      <c r="K26" s="24"/>
    </row>
    <row r="27" spans="1:12" s="2" customFormat="1">
      <c r="A27" s="19" t="s">
        <v>16</v>
      </c>
      <c r="B27" s="17">
        <f>SUM(B8:B26)</f>
        <v>170683</v>
      </c>
      <c r="C27" s="17">
        <f>SUM(C8:C26)</f>
        <v>910311</v>
      </c>
      <c r="D27" s="18">
        <f>SUM(D8:D26)</f>
        <v>1335324</v>
      </c>
      <c r="E27" s="18">
        <f>SUM(E8:E26)</f>
        <v>2477989</v>
      </c>
      <c r="F27" s="16">
        <f>SUM(F8:F26)</f>
        <v>1990528</v>
      </c>
      <c r="G27" s="25"/>
      <c r="H27" s="25">
        <f>SUM(H8:H26)</f>
        <v>13295</v>
      </c>
      <c r="I27" s="32">
        <f>SUM(I8:I26)</f>
        <v>46000</v>
      </c>
      <c r="J27" s="32">
        <f>SUM(J9:J26)</f>
        <v>64559</v>
      </c>
      <c r="K27" s="35">
        <f>SUM(K8:K26)</f>
        <v>29295</v>
      </c>
    </row>
    <row r="28" spans="1:12" s="2" customFormat="1" ht="25.5">
      <c r="A28" s="38" t="s">
        <v>35</v>
      </c>
      <c r="B28" s="41" t="s">
        <v>36</v>
      </c>
      <c r="C28" s="42"/>
      <c r="D28" s="42"/>
      <c r="E28" s="42"/>
      <c r="F28" s="43"/>
      <c r="G28" s="25"/>
      <c r="H28" s="25"/>
      <c r="I28" s="32"/>
      <c r="J28" s="32"/>
      <c r="K28" s="35"/>
    </row>
    <row r="29" spans="1:12" ht="20.25">
      <c r="A29" s="7" t="s">
        <v>29</v>
      </c>
      <c r="B29" s="39" t="s">
        <v>30</v>
      </c>
      <c r="C29" s="39"/>
      <c r="D29" s="39"/>
      <c r="E29" s="39"/>
      <c r="F29" s="39"/>
      <c r="G29" s="39" t="s">
        <v>41</v>
      </c>
      <c r="H29" s="39"/>
      <c r="I29" s="39"/>
      <c r="J29" s="39"/>
      <c r="K29" s="39"/>
    </row>
    <row r="30" spans="1:12" ht="20.25">
      <c r="A30" s="7" t="s">
        <v>31</v>
      </c>
      <c r="B30" s="39" t="s">
        <v>42</v>
      </c>
      <c r="C30" s="39"/>
      <c r="D30" s="39"/>
      <c r="E30" s="39"/>
      <c r="F30" s="39"/>
      <c r="G30" s="39"/>
      <c r="H30" s="39"/>
      <c r="I30" s="39"/>
      <c r="J30" s="39"/>
      <c r="K30" s="39"/>
    </row>
    <row r="31" spans="1:12">
      <c r="A31" s="11"/>
      <c r="B31" s="11"/>
      <c r="C31" s="12"/>
      <c r="D31" s="9"/>
      <c r="E31" s="9"/>
      <c r="F31" s="10"/>
      <c r="G31" s="12"/>
      <c r="H31" s="12"/>
    </row>
    <row r="32" spans="1:12">
      <c r="A32" s="11"/>
      <c r="B32" s="13"/>
      <c r="C32" s="12"/>
      <c r="D32" s="9"/>
      <c r="E32" s="12"/>
      <c r="F32" s="10"/>
      <c r="G32" s="12"/>
      <c r="H32" s="12"/>
    </row>
    <row r="33" spans="1:8">
      <c r="A33" s="11"/>
      <c r="B33" s="1"/>
      <c r="C33" s="12"/>
      <c r="D33" s="9"/>
      <c r="E33" s="9"/>
      <c r="F33" s="10"/>
      <c r="G33" s="12"/>
      <c r="H33" s="12"/>
    </row>
    <row r="34" spans="1:8">
      <c r="A34" s="11"/>
      <c r="B34" s="1"/>
      <c r="C34" s="12"/>
      <c r="D34" s="9"/>
      <c r="E34" s="9"/>
      <c r="F34" s="10"/>
      <c r="G34" s="12"/>
      <c r="H34" s="12"/>
    </row>
    <row r="35" spans="1:8">
      <c r="A35" s="11"/>
      <c r="B35" s="13"/>
      <c r="C35" s="11"/>
      <c r="D35" s="9"/>
      <c r="E35" s="9"/>
      <c r="F35" s="10"/>
      <c r="G35" s="12"/>
      <c r="H35" s="12"/>
    </row>
    <row r="36" spans="1:8">
      <c r="A36" s="11"/>
      <c r="B36" s="1"/>
      <c r="C36" s="12"/>
      <c r="D36" s="9"/>
      <c r="E36" s="9"/>
      <c r="F36" s="10"/>
      <c r="G36" s="12"/>
      <c r="H36" s="12"/>
    </row>
    <row r="37" spans="1:8">
      <c r="A37" s="11"/>
      <c r="B37" s="12"/>
      <c r="C37" s="11"/>
      <c r="D37" s="9"/>
      <c r="E37" s="9"/>
      <c r="F37" s="10"/>
      <c r="G37" s="12"/>
      <c r="H37" s="12"/>
    </row>
  </sheetData>
  <mergeCells count="18">
    <mergeCell ref="A3:K3"/>
    <mergeCell ref="G4:K4"/>
    <mergeCell ref="J5:J7"/>
    <mergeCell ref="H5:H7"/>
    <mergeCell ref="I5:I7"/>
    <mergeCell ref="A4:A7"/>
    <mergeCell ref="C5:C7"/>
    <mergeCell ref="B5:B7"/>
    <mergeCell ref="E5:E7"/>
    <mergeCell ref="D5:D7"/>
    <mergeCell ref="F5:F7"/>
    <mergeCell ref="G5:G7"/>
    <mergeCell ref="B4:F4"/>
    <mergeCell ref="B29:F29"/>
    <mergeCell ref="G29:K29"/>
    <mergeCell ref="B30:K30"/>
    <mergeCell ref="K5:K7"/>
    <mergeCell ref="B28:F28"/>
  </mergeCells>
  <phoneticPr fontId="6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B. Braun Medical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mozserhu</dc:creator>
  <cp:lastModifiedBy>vollzohu</cp:lastModifiedBy>
  <cp:lastPrinted>2016-04-27T08:54:48Z</cp:lastPrinted>
  <dcterms:created xsi:type="dcterms:W3CDTF">2012-05-14T13:41:11Z</dcterms:created>
  <dcterms:modified xsi:type="dcterms:W3CDTF">2016-04-27T08:55:24Z</dcterms:modified>
</cp:coreProperties>
</file>