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60" windowWidth="14592" windowHeight="8832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26" i="1"/>
  <c r="F14"/>
</calcChain>
</file>

<file path=xl/sharedStrings.xml><?xml version="1.0" encoding="utf-8"?>
<sst xmlns="http://schemas.openxmlformats.org/spreadsheetml/2006/main" count="68" uniqueCount="63">
  <si>
    <t>Tétel:</t>
  </si>
  <si>
    <t>Feladat</t>
  </si>
  <si>
    <t>megnevezése</t>
  </si>
  <si>
    <t>Csatorna kaszálás</t>
  </si>
  <si>
    <t>500 m3 töltés</t>
  </si>
  <si>
    <t xml:space="preserve">Határ-belvíz balparti járfelület kialakítása </t>
  </si>
  <si>
    <t>800 m</t>
  </si>
  <si>
    <t>4 000 m</t>
  </si>
  <si>
    <t>2 000 m</t>
  </si>
  <si>
    <t>Megjegyzés</t>
  </si>
  <si>
    <t>Borzas árok (Hunyadi Pál öntöző között) járfelület profilozása</t>
  </si>
  <si>
    <t>1 000 m</t>
  </si>
  <si>
    <t>2012-13 as bozótirtások utáni járfelületek tuskózása, profilozása</t>
  </si>
  <si>
    <t>5 000 m</t>
  </si>
  <si>
    <t>300 + 300 m</t>
  </si>
  <si>
    <t>400 m</t>
  </si>
  <si>
    <t>3 000 m</t>
  </si>
  <si>
    <t>500 m</t>
  </si>
  <si>
    <t>Elmaradása esetén lassan ujra erdősűl, a Borzas árokkal analóg.</t>
  </si>
  <si>
    <t>Medvagya bujtató ellen nyomó medence építése, a gátkorona megerősítésével Rigóházi fahídtól Medvagyáig.</t>
  </si>
  <si>
    <t xml:space="preserve">1000 m </t>
  </si>
  <si>
    <t>Nyugati Főcsatorna mentett oldali rézsüjén tuskómarás</t>
  </si>
  <si>
    <t>becsült vol.</t>
  </si>
  <si>
    <t>Megvalósításáig a Ny.-i Övcs. -Csisztai Övcs.- Martonos-vonalon a Balaton víze jut a Berekbe.</t>
  </si>
  <si>
    <t>3 500 000 nm</t>
  </si>
  <si>
    <t>cca. 2,5 millió nm gaz kaszálás 7 Ft-al,               cca. 1 millió nm nád kaszálás 20 Ft-al</t>
  </si>
  <si>
    <t>Várható költsége nettó eFt</t>
  </si>
  <si>
    <t>Pál-öntözőcs. szívóárkainak jókarba helyezése</t>
  </si>
  <si>
    <t>7 db átjáró megsz. 1 db átersz ép.    800 m kotrás</t>
  </si>
  <si>
    <t>Eltömedékelés megszüntetése új áteresz építése, HU-16 kotrása és járfelület kialakítása 800 m-en.</t>
  </si>
  <si>
    <t>Autópálya kezelővel történt megállapodás alapján  bozótirtás, tuskómarás,rézsü kotrás, járfelület kialakítás és kerítés bontás.</t>
  </si>
  <si>
    <t>Magas és ferde part megfaragása, kavicsos rész deponálása, földes rész teregetése.</t>
  </si>
  <si>
    <t>Ny.-i Főcs. kétoldali járófelület kialakítás Imre-majori úttól autópálya hídig.</t>
  </si>
  <si>
    <t>Egyesített belvíz Főcs jobbparti járófelület kialakítása</t>
  </si>
  <si>
    <t xml:space="preserve">Magas és ferde part megfaragása bozótirtással, föld rézsüzése, bozót elszállítása, járfelület kialakítása </t>
  </si>
  <si>
    <t>K.-i Főcs. jobbparti járófelület kialakítása Keleti B és szorító töltés közt</t>
  </si>
  <si>
    <t>Csisztai bujtatótól nyugatra, tuskómarás, rézsűkotrás és járfelület kialakítása. Hangyálosi legeltetés miatt  szükséges.</t>
  </si>
  <si>
    <t>Ny.-i Főcs. jobbparti gátján járfelület kialakítása Kéthelyi csatorna előtt és után</t>
  </si>
  <si>
    <t xml:space="preserve"> Kb 300 m-en a magas part miatt nem ér le a gém a vízig, szomszédos 300 m-en pedig a gát a vízszinten van . Föld nyesésel egyik oldalon, gát magasítással a másik oldalon mindkét gond megoldható.</t>
  </si>
  <si>
    <t>2 000 nm</t>
  </si>
  <si>
    <t>Imre-major és Rigóházi elágazó között fakitermelés, tuskómarás, járfelület kialakítása.</t>
  </si>
  <si>
    <t>Széchenyi csat balparti járfelület rendezése</t>
  </si>
  <si>
    <t>Vadváltók miatt szakaszosan kotorni kell, és a kotrásból a koronaélt helyreállítani</t>
  </si>
  <si>
    <t>Jankovics csatorna balparti járfelület biztosítása</t>
  </si>
  <si>
    <t>Parti ingatlan tulajdonosával megállapodva, vagy hatósági segítséggel a szükséges járfelület biztosítható költség nélkűl.</t>
  </si>
  <si>
    <t>Kaszáláshoz járfelületen kellene tuskózni és tereprendezni a már megvalósult bozótirtást követően</t>
  </si>
  <si>
    <t>Imremajor és Rigóháza közt R10 és H60 csatornák jó karba helyezése.</t>
  </si>
  <si>
    <t xml:space="preserve">Bikalegelő víztelenítéséhez szükséges, árokmetszés, föld elhordás, terep rendezés. </t>
  </si>
  <si>
    <t xml:space="preserve">Nyf3 csatorna újra metszése autópálya fenyvesi lehajtó és Imremajori út között. </t>
  </si>
  <si>
    <t>Vízjogilag létező, természetben fel iszapolódott csatorna. Kimetszett földet el kell szállítani. Jelenleg több hektáros tó a legelőn.</t>
  </si>
  <si>
    <t xml:space="preserve">Fakitermelés után a rézsü kaszáláshoz szükséges a tuskók elmarása. </t>
  </si>
  <si>
    <t>Rigó csatorna gépi bozótirtása és jó karba helyezése</t>
  </si>
  <si>
    <t>Meder, rézsű és gát bozótosult az utolsó 400 m-en.</t>
  </si>
  <si>
    <t>Csisztai Övcsatorna gépi bozótirtása és jó karba helyezése.</t>
  </si>
  <si>
    <t>Meder, rézsű és gát bozótosult az utolsó 3 000 m-en.</t>
  </si>
  <si>
    <t>KF1 csatorna jó karba helyezése</t>
  </si>
  <si>
    <t>Bf. Kossuth L utcai csapadékvíz befogadója. Korábbi favágást követően tuskómarás, meder és rézyű kotrás, járfelület kialakítása.</t>
  </si>
  <si>
    <t>Ny.-i Főcs. balparti járfelület kialakítása autópálya mederkorrekció mentén</t>
  </si>
  <si>
    <t>BNB VT 2015 csatorna fenntartási terv vízkormányzási fontossági sorrendben:</t>
  </si>
  <si>
    <t>Rész összesen:</t>
  </si>
  <si>
    <t>1-től 19-ig:</t>
  </si>
  <si>
    <t xml:space="preserve">Mind összesen: </t>
  </si>
  <si>
    <t>1-8-ig</t>
  </si>
</sst>
</file>

<file path=xl/styles.xml><?xml version="1.0" encoding="utf-8"?>
<styleSheet xmlns="http://schemas.openxmlformats.org/spreadsheetml/2006/main">
  <fonts count="3">
    <font>
      <sz val="10"/>
      <color theme="1"/>
      <name val="RotisSansSerif"/>
      <family val="2"/>
      <charset val="238"/>
    </font>
    <font>
      <sz val="8"/>
      <color theme="1"/>
      <name val="RotisSansSerif"/>
      <family val="2"/>
      <charset val="238"/>
    </font>
    <font>
      <b/>
      <sz val="8"/>
      <color theme="1"/>
      <name val="RotisSansSerif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/>
    <xf numFmtId="3" fontId="1" fillId="0" borderId="8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9" xfId="0" applyFont="1" applyBorder="1"/>
    <xf numFmtId="3" fontId="1" fillId="0" borderId="9" xfId="0" applyNumberFormat="1" applyFont="1" applyBorder="1"/>
    <xf numFmtId="0" fontId="1" fillId="0" borderId="14" xfId="0" applyFont="1" applyBorder="1"/>
    <xf numFmtId="0" fontId="1" fillId="0" borderId="14" xfId="0" applyFont="1" applyBorder="1" applyAlignment="1">
      <alignment wrapText="1"/>
    </xf>
    <xf numFmtId="3" fontId="1" fillId="0" borderId="15" xfId="0" applyNumberFormat="1" applyFont="1" applyBorder="1"/>
    <xf numFmtId="16" fontId="2" fillId="0" borderId="16" xfId="0" applyNumberFormat="1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3" fontId="2" fillId="0" borderId="17" xfId="0" applyNumberFormat="1" applyFont="1" applyBorder="1"/>
    <xf numFmtId="0" fontId="2" fillId="0" borderId="1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/>
    <xf numFmtId="3" fontId="1" fillId="0" borderId="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Border="1"/>
    <xf numFmtId="0" fontId="2" fillId="0" borderId="12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topLeftCell="A16" workbookViewId="0">
      <selection activeCell="D20" sqref="D20"/>
    </sheetView>
  </sheetViews>
  <sheetFormatPr defaultRowHeight="13.2"/>
  <cols>
    <col min="1" max="1" width="3.25" customWidth="1"/>
    <col min="2" max="2" width="0.625" hidden="1" customWidth="1"/>
    <col min="3" max="3" width="7" customWidth="1"/>
    <col min="4" max="4" width="49.875" customWidth="1"/>
    <col min="5" max="5" width="16.375" customWidth="1"/>
    <col min="6" max="6" width="9.875" customWidth="1"/>
    <col min="7" max="7" width="49.375" customWidth="1"/>
  </cols>
  <sheetData>
    <row r="2" spans="3:7" ht="5.4" customHeight="1" thickBot="1"/>
    <row r="3" spans="3:7" ht="16.2" customHeight="1" thickBot="1">
      <c r="C3" s="18" t="s">
        <v>58</v>
      </c>
      <c r="D3" s="19"/>
      <c r="E3" s="19"/>
      <c r="F3" s="19"/>
      <c r="G3" s="20"/>
    </row>
    <row r="4" spans="3:7">
      <c r="C4" s="21" t="s">
        <v>0</v>
      </c>
      <c r="D4" s="22" t="s">
        <v>1</v>
      </c>
      <c r="E4" s="22"/>
      <c r="F4" s="23" t="s">
        <v>26</v>
      </c>
      <c r="G4" s="22" t="s">
        <v>9</v>
      </c>
    </row>
    <row r="5" spans="3:7" ht="17.399999999999999" customHeight="1" thickBot="1">
      <c r="C5" s="24"/>
      <c r="D5" s="25" t="s">
        <v>2</v>
      </c>
      <c r="E5" s="25" t="s">
        <v>22</v>
      </c>
      <c r="F5" s="26"/>
      <c r="G5" s="27"/>
    </row>
    <row r="6" spans="3:7" ht="21">
      <c r="C6" s="1">
        <v>1</v>
      </c>
      <c r="D6" s="1" t="s">
        <v>3</v>
      </c>
      <c r="E6" s="1" t="s">
        <v>24</v>
      </c>
      <c r="F6" s="2">
        <v>39000</v>
      </c>
      <c r="G6" s="3" t="s">
        <v>25</v>
      </c>
    </row>
    <row r="7" spans="3:7" ht="21">
      <c r="C7" s="4">
        <v>2</v>
      </c>
      <c r="D7" s="3" t="s">
        <v>43</v>
      </c>
      <c r="E7" s="4" t="s">
        <v>8</v>
      </c>
      <c r="F7" s="5">
        <v>0</v>
      </c>
      <c r="G7" s="3" t="s">
        <v>44</v>
      </c>
    </row>
    <row r="8" spans="3:7" ht="21">
      <c r="C8" s="4">
        <v>3</v>
      </c>
      <c r="D8" s="3" t="s">
        <v>57</v>
      </c>
      <c r="E8" s="4" t="s">
        <v>11</v>
      </c>
      <c r="F8" s="6">
        <v>1723</v>
      </c>
      <c r="G8" s="3" t="s">
        <v>30</v>
      </c>
    </row>
    <row r="9" spans="3:7" ht="31.2">
      <c r="C9" s="4">
        <v>4</v>
      </c>
      <c r="D9" s="3" t="s">
        <v>27</v>
      </c>
      <c r="E9" s="3" t="s">
        <v>28</v>
      </c>
      <c r="F9" s="5">
        <v>624</v>
      </c>
      <c r="G9" s="3" t="s">
        <v>29</v>
      </c>
    </row>
    <row r="10" spans="3:7" ht="25.8" customHeight="1">
      <c r="C10" s="4">
        <v>5</v>
      </c>
      <c r="D10" s="3" t="s">
        <v>32</v>
      </c>
      <c r="E10" s="4" t="s">
        <v>11</v>
      </c>
      <c r="F10" s="5">
        <v>416</v>
      </c>
      <c r="G10" s="3" t="s">
        <v>31</v>
      </c>
    </row>
    <row r="11" spans="3:7" ht="21">
      <c r="C11" s="4">
        <v>6</v>
      </c>
      <c r="D11" s="3" t="s">
        <v>33</v>
      </c>
      <c r="E11" s="4" t="s">
        <v>17</v>
      </c>
      <c r="F11" s="5">
        <v>392</v>
      </c>
      <c r="G11" s="3" t="s">
        <v>34</v>
      </c>
    </row>
    <row r="12" spans="3:7" ht="21">
      <c r="C12" s="4">
        <v>7</v>
      </c>
      <c r="D12" s="3" t="s">
        <v>19</v>
      </c>
      <c r="E12" s="4" t="s">
        <v>4</v>
      </c>
      <c r="F12" s="6">
        <v>2420</v>
      </c>
      <c r="G12" s="3" t="s">
        <v>23</v>
      </c>
    </row>
    <row r="13" spans="3:7" ht="21.6" thickBot="1">
      <c r="C13" s="7">
        <v>8</v>
      </c>
      <c r="D13" s="8" t="s">
        <v>55</v>
      </c>
      <c r="E13" s="7" t="s">
        <v>17</v>
      </c>
      <c r="F13" s="9">
        <v>942</v>
      </c>
      <c r="G13" s="8" t="s">
        <v>56</v>
      </c>
    </row>
    <row r="14" spans="3:7" ht="13.8" thickBot="1">
      <c r="C14" s="10" t="s">
        <v>62</v>
      </c>
      <c r="D14" s="11" t="s">
        <v>59</v>
      </c>
      <c r="E14" s="12"/>
      <c r="F14" s="13">
        <f>SUM(F6:F13)</f>
        <v>45517</v>
      </c>
      <c r="G14" s="14"/>
    </row>
    <row r="15" spans="3:7" ht="21">
      <c r="C15" s="1">
        <v>9</v>
      </c>
      <c r="D15" s="15" t="s">
        <v>35</v>
      </c>
      <c r="E15" s="1" t="s">
        <v>6</v>
      </c>
      <c r="F15" s="16">
        <v>646</v>
      </c>
      <c r="G15" s="15" t="s">
        <v>36</v>
      </c>
    </row>
    <row r="16" spans="3:7" ht="29.4" customHeight="1">
      <c r="C16" s="4">
        <v>10</v>
      </c>
      <c r="D16" s="3" t="s">
        <v>46</v>
      </c>
      <c r="E16" s="17" t="s">
        <v>20</v>
      </c>
      <c r="F16" s="5">
        <v>832</v>
      </c>
      <c r="G16" s="3" t="s">
        <v>47</v>
      </c>
    </row>
    <row r="17" spans="3:7" ht="21">
      <c r="C17" s="4">
        <v>11</v>
      </c>
      <c r="D17" s="3" t="s">
        <v>5</v>
      </c>
      <c r="E17" s="4" t="s">
        <v>39</v>
      </c>
      <c r="F17" s="6">
        <v>1774</v>
      </c>
      <c r="G17" s="3" t="s">
        <v>40</v>
      </c>
    </row>
    <row r="18" spans="3:7" ht="21">
      <c r="C18" s="4">
        <v>12</v>
      </c>
      <c r="D18" s="3" t="s">
        <v>41</v>
      </c>
      <c r="E18" s="4" t="s">
        <v>7</v>
      </c>
      <c r="F18" s="5">
        <v>738</v>
      </c>
      <c r="G18" s="3" t="s">
        <v>42</v>
      </c>
    </row>
    <row r="19" spans="3:7" ht="21">
      <c r="C19" s="4">
        <v>13</v>
      </c>
      <c r="D19" s="3" t="s">
        <v>10</v>
      </c>
      <c r="E19" s="4" t="s">
        <v>11</v>
      </c>
      <c r="F19" s="5">
        <v>731</v>
      </c>
      <c r="G19" s="3" t="s">
        <v>45</v>
      </c>
    </row>
    <row r="20" spans="3:7" ht="21">
      <c r="C20" s="4">
        <v>14</v>
      </c>
      <c r="D20" s="3" t="s">
        <v>48</v>
      </c>
      <c r="E20" s="4" t="s">
        <v>11</v>
      </c>
      <c r="F20" s="6">
        <v>1768</v>
      </c>
      <c r="G20" s="3" t="s">
        <v>49</v>
      </c>
    </row>
    <row r="21" spans="3:7" ht="34.200000000000003" customHeight="1">
      <c r="C21" s="4">
        <v>15</v>
      </c>
      <c r="D21" s="3" t="s">
        <v>37</v>
      </c>
      <c r="E21" s="4" t="s">
        <v>14</v>
      </c>
      <c r="F21" s="6">
        <v>3952</v>
      </c>
      <c r="G21" s="3" t="s">
        <v>38</v>
      </c>
    </row>
    <row r="22" spans="3:7" ht="15" customHeight="1">
      <c r="C22" s="4">
        <v>16</v>
      </c>
      <c r="D22" s="3" t="s">
        <v>21</v>
      </c>
      <c r="E22" s="17" t="s">
        <v>16</v>
      </c>
      <c r="F22" s="6">
        <v>2520</v>
      </c>
      <c r="G22" s="3" t="s">
        <v>50</v>
      </c>
    </row>
    <row r="23" spans="3:7">
      <c r="C23" s="4">
        <v>17</v>
      </c>
      <c r="D23" s="3" t="s">
        <v>12</v>
      </c>
      <c r="E23" s="4" t="s">
        <v>13</v>
      </c>
      <c r="F23" s="6">
        <v>5120</v>
      </c>
      <c r="G23" s="3" t="s">
        <v>18</v>
      </c>
    </row>
    <row r="24" spans="3:7">
      <c r="C24" s="4">
        <v>18</v>
      </c>
      <c r="D24" s="3" t="s">
        <v>51</v>
      </c>
      <c r="E24" s="4" t="s">
        <v>15</v>
      </c>
      <c r="F24" s="6">
        <v>1147</v>
      </c>
      <c r="G24" s="4" t="s">
        <v>52</v>
      </c>
    </row>
    <row r="25" spans="3:7" ht="13.8" thickBot="1">
      <c r="C25" s="7">
        <v>19</v>
      </c>
      <c r="D25" s="8" t="s">
        <v>53</v>
      </c>
      <c r="E25" s="7" t="s">
        <v>16</v>
      </c>
      <c r="F25" s="9">
        <v>4585</v>
      </c>
      <c r="G25" s="7" t="s">
        <v>54</v>
      </c>
    </row>
    <row r="26" spans="3:7" ht="22.2" thickBot="1">
      <c r="C26" s="28" t="s">
        <v>60</v>
      </c>
      <c r="D26" s="29" t="s">
        <v>61</v>
      </c>
      <c r="E26" s="29"/>
      <c r="F26" s="30">
        <f>SUM(F14:F25)</f>
        <v>69330</v>
      </c>
      <c r="G26" s="31"/>
    </row>
  </sheetData>
  <mergeCells count="7">
    <mergeCell ref="C3:G3"/>
    <mergeCell ref="D14:E14"/>
    <mergeCell ref="D26:E26"/>
    <mergeCell ref="D4:E4"/>
    <mergeCell ref="F4:F5"/>
    <mergeCell ref="C4:C5"/>
    <mergeCell ref="G4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B.Braun Melsungen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vollzohu</dc:creator>
  <cp:lastModifiedBy>vollzohu</cp:lastModifiedBy>
  <cp:lastPrinted>2015-04-17T07:42:38Z</cp:lastPrinted>
  <dcterms:created xsi:type="dcterms:W3CDTF">2015-01-28T11:14:44Z</dcterms:created>
  <dcterms:modified xsi:type="dcterms:W3CDTF">2015-04-17T07:42:57Z</dcterms:modified>
</cp:coreProperties>
</file>